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4" windowWidth="15288" windowHeight="5544"/>
  </bookViews>
  <sheets>
    <sheet name="価格見積もり" sheetId="1" r:id="rId1"/>
  </sheets>
  <calcPr calcId="124519"/>
</workbook>
</file>

<file path=xl/calcChain.xml><?xml version="1.0" encoding="utf-8"?>
<calcChain xmlns="http://schemas.openxmlformats.org/spreadsheetml/2006/main">
  <c r="G16" i="1"/>
  <c r="I16" s="1"/>
  <c r="J16" s="1"/>
  <c r="G15"/>
  <c r="I15" s="1"/>
  <c r="G14"/>
  <c r="I14" s="1"/>
  <c r="G13"/>
  <c r="I13" s="1"/>
  <c r="G12"/>
  <c r="I12" s="1"/>
  <c r="G11"/>
  <c r="H11" s="1"/>
  <c r="G10"/>
  <c r="I10" s="1"/>
  <c r="G9"/>
  <c r="H9" s="1"/>
  <c r="G8"/>
  <c r="I8" s="1"/>
  <c r="I7"/>
  <c r="G7"/>
  <c r="G6"/>
  <c r="I6" s="1"/>
  <c r="G5"/>
  <c r="H5" s="1"/>
  <c r="I5" l="1"/>
  <c r="J5"/>
  <c r="J17" s="1"/>
  <c r="I9"/>
  <c r="J9" s="1"/>
  <c r="I11"/>
  <c r="J11" s="1"/>
  <c r="I17" l="1"/>
</calcChain>
</file>

<file path=xl/sharedStrings.xml><?xml version="1.0" encoding="utf-8"?>
<sst xmlns="http://schemas.openxmlformats.org/spreadsheetml/2006/main" count="41" uniqueCount="29">
  <si>
    <t>部材</t>
    <rPh sb="0" eb="2">
      <t>ブザイ</t>
    </rPh>
    <phoneticPr fontId="2"/>
  </si>
  <si>
    <t>用途</t>
    <rPh sb="0" eb="2">
      <t>ヨウト</t>
    </rPh>
    <phoneticPr fontId="2"/>
  </si>
  <si>
    <t>部位</t>
    <rPh sb="0" eb="2">
      <t>ブイ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</si>
  <si>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</si>
  <si>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</si>
  <si>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総数量</t>
    <rPh sb="0" eb="2">
      <t>ソウスウ</t>
    </rPh>
    <rPh sb="2" eb="3">
      <t>リョウ</t>
    </rPh>
    <phoneticPr fontId="2"/>
  </si>
  <si>
    <t>必要量</t>
    <rPh sb="0" eb="2">
      <t>ヒツヨウ</t>
    </rPh>
    <rPh sb="2" eb="3">
      <t>リョウ</t>
    </rPh>
    <phoneticPr fontId="2"/>
  </si>
  <si>
    <t>金額</t>
    <rPh sb="0" eb="2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</si>
  <si>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</si>
  <si>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コンパネ　17mm以上</t>
    <rPh sb="9" eb="11">
      <t>イジョウ</t>
    </rPh>
    <phoneticPr fontId="2"/>
  </si>
  <si>
    <t>プラットホーム</t>
    <phoneticPr fontId="2"/>
  </si>
  <si>
    <t>側面</t>
    <rPh sb="0" eb="2">
      <t>ソクメン</t>
    </rPh>
    <phoneticPr fontId="2"/>
  </si>
  <si>
    <t>上板</t>
    <rPh sb="0" eb="1">
      <t>ジョウ</t>
    </rPh>
    <rPh sb="1" eb="2">
      <t>バン</t>
    </rPh>
    <phoneticPr fontId="2"/>
  </si>
  <si>
    <t>ランプＲ部</t>
    <rPh sb="4" eb="5">
      <t>ブ</t>
    </rPh>
    <phoneticPr fontId="2"/>
  </si>
  <si>
    <t>コンパネ　4mm</t>
    <phoneticPr fontId="2"/>
  </si>
  <si>
    <t>コンパネ　5.5mm</t>
    <phoneticPr fontId="2"/>
  </si>
  <si>
    <t>Ｒ面</t>
    <rPh sb="1" eb="2">
      <t>メン</t>
    </rPh>
    <phoneticPr fontId="2"/>
  </si>
  <si>
    <t>滑走路</t>
    <rPh sb="0" eb="3">
      <t>カッソウロ</t>
    </rPh>
    <phoneticPr fontId="2"/>
  </si>
  <si>
    <t>２ｘ４　材　6フィート</t>
    <rPh sb="4" eb="5">
      <t>ザイ</t>
    </rPh>
    <phoneticPr fontId="2"/>
  </si>
  <si>
    <t>フレーム</t>
    <phoneticPr fontId="2"/>
  </si>
  <si>
    <t>コーピング支え</t>
    <rPh sb="5" eb="6">
      <t>ササ</t>
    </rPh>
    <phoneticPr fontId="2"/>
  </si>
  <si>
    <t>Ｒ面支柱</t>
    <rPh sb="1" eb="2">
      <t>メン</t>
    </rPh>
    <rPh sb="2" eb="4">
      <t>シチュウ</t>
    </rPh>
    <phoneticPr fontId="2"/>
  </si>
  <si>
    <t>幅方向支柱</t>
    <rPh sb="0" eb="1">
      <t>ハバ</t>
    </rPh>
    <rPh sb="1" eb="3">
      <t>ホウコウ</t>
    </rPh>
    <rPh sb="3" eb="5">
      <t>シチュウ</t>
    </rPh>
    <phoneticPr fontId="2"/>
  </si>
  <si>
    <t>鉄パイプ　48.6φｘ２ｍ</t>
    <rPh sb="0" eb="1">
      <t>テツ</t>
    </rPh>
    <phoneticPr fontId="2"/>
  </si>
  <si>
    <t>コーピング</t>
    <phoneticPr fontId="2"/>
  </si>
  <si>
    <t>頂点角</t>
    <rPh sb="0" eb="2">
      <t>チョウテン</t>
    </rPh>
    <rPh sb="2" eb="3">
      <t>カド</t>
    </rPh>
    <phoneticPr fontId="2"/>
  </si>
  <si>
    <t>小計</t>
    <rPh sb="0" eb="2">
      <t>ショウケイ</t>
    </rPh>
    <phoneticPr fontId="2"/>
  </si>
  <si>
    <t>《初回》購入資材リスト</t>
    <rPh sb="1" eb="3">
      <t>ショカイ</t>
    </rPh>
    <rPh sb="4" eb="6">
      <t>コウニュウ</t>
    </rPh>
    <rPh sb="6" eb="8">
      <t>シザイ</t>
    </rPh>
    <phoneticPr fontId="2"/>
  </si>
  <si>
    <t>購入予定店舗</t>
    <rPh sb="0" eb="2">
      <t>コウニュウ</t>
    </rPh>
    <rPh sb="2" eb="4">
      <t>ヨテイ</t>
    </rPh>
    <rPh sb="4" eb="6">
      <t>テンポ</t>
    </rPh>
    <phoneticPr fontId="2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</si>
</sst>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6" fontId="0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6" fontId="0" fillId="0" borderId="3" xfId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6" fontId="0" fillId="0" borderId="4" xfId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>
      <alignment vertical="center"/>
    </xf>
    <xf numFmtId="6" fontId="0" fillId="0" borderId="6" xfId="1" applyFont="1" applyBorder="1">
      <alignment vertical="center"/>
    </xf>
    <xf numFmtId="0" fontId="0" fillId="0" borderId="7" xfId="0" applyBorder="1">
      <alignment vertical="center"/>
    </xf>
    <xf numFmtId="6" fontId="0" fillId="0" borderId="8" xfId="1" applyFont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6" xfId="0" applyBorder="1" applyAlignment="1">
      <alignment horizontal="center" vertical="center"/>
    </xf>
    <xf numFmtId="6" fontId="0" fillId="0" borderId="8" xfId="1" applyFont="1" applyBorder="1">
      <alignment vertical="center"/>
    </xf>
    <xf numFmtId="0" fontId="0" fillId="0" borderId="7" xfId="0" applyBorder="1" applyAlignment="1">
      <alignment horizontal="center" vertical="center"/>
    </xf>
    <xf numFmtId="6" fontId="0" fillId="3" borderId="9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" xfId="0" applyFill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"/>
  <sheetViews>
    <sheetView tabSelected="1" zoomScale="85" zoomScaleNormal="85" workbookViewId="0">
      <selection activeCell="O12" sqref="O12"/>
    </sheetView>
  </sheetViews>
  <sheetFormatPr defaultRowHeight="13.2"/>
  <cols>
    <col min="1" max="1" width="13.88671875" bestFit="1" customWidth="1"/>
    <col min="2" max="2" width="19.88671875" bestFit="1" customWidth="1"/>
    <col min="3" max="3" width="14.77734375" style="34" bestFit="1" customWidth="1"/>
    <col min="4" max="4" width="14.77734375" customWidth="1"/>
    <col min="6" max="6" width="5.5546875" bestFit="1" customWidth="1"/>
    <col min="7" max="7" width="7.5546875" bestFit="1" customWidth="1"/>
    <col min="8" max="8" width="7.5546875" customWidth="1"/>
    <col min="10" max="10" width="9.5546875" bestFit="1" customWidth="1"/>
    <col min="11" max="11" width="14.44140625" bestFit="1" customWidth="1"/>
  </cols>
  <sheetData>
    <row r="2" spans="1:11" ht="25.8">
      <c r="B2" s="35" t="s">
        <v>27</v>
      </c>
      <c r="C2" s="29"/>
      <c r="D2" s="28"/>
      <c r="E2" s="28"/>
      <c r="F2" s="28"/>
      <c r="G2" s="28"/>
      <c r="H2" s="28"/>
      <c r="I2" s="28"/>
      <c r="J2" s="28"/>
      <c r="K2" s="28"/>
    </row>
    <row r="3" spans="1:11">
      <c r="A3" s="28"/>
      <c r="B3" s="28"/>
      <c r="C3" s="29"/>
      <c r="D3" s="28"/>
      <c r="E3" s="28"/>
      <c r="F3" s="28"/>
      <c r="G3" s="28"/>
      <c r="H3" s="28"/>
      <c r="I3" s="28"/>
      <c r="J3" s="28"/>
      <c r="K3" s="28"/>
    </row>
    <row r="4" spans="1:11">
      <c r="A4" s="28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28</v>
      </c>
    </row>
    <row r="5" spans="1:11">
      <c r="A5" s="28"/>
      <c r="B5" s="2" t="s">
        <v>9</v>
      </c>
      <c r="C5" s="30" t="s">
        <v>10</v>
      </c>
      <c r="D5" s="24" t="s">
        <v>11</v>
      </c>
      <c r="E5" s="3">
        <v>1580</v>
      </c>
      <c r="F5" s="3">
        <v>1</v>
      </c>
      <c r="G5" s="3">
        <f>F5*2</f>
        <v>2</v>
      </c>
      <c r="H5" s="4">
        <f>SUM(G5:G7)</f>
        <v>6</v>
      </c>
      <c r="I5" s="3">
        <f>E5*G5</f>
        <v>3160</v>
      </c>
      <c r="J5" s="5">
        <f>SUM(I5:I7)</f>
        <v>9480</v>
      </c>
      <c r="K5" s="19"/>
    </row>
    <row r="6" spans="1:11">
      <c r="A6" s="28"/>
      <c r="B6" s="6"/>
      <c r="C6" s="30" t="s">
        <v>10</v>
      </c>
      <c r="D6" s="24" t="s">
        <v>12</v>
      </c>
      <c r="E6" s="3">
        <v>1580</v>
      </c>
      <c r="F6" s="3">
        <v>1</v>
      </c>
      <c r="G6" s="3">
        <f>F6*2</f>
        <v>2</v>
      </c>
      <c r="H6" s="7"/>
      <c r="I6" s="3">
        <f t="shared" ref="I6:I16" si="0">E6*G6</f>
        <v>3160</v>
      </c>
      <c r="J6" s="8"/>
      <c r="K6" s="19"/>
    </row>
    <row r="7" spans="1:11" ht="13.8" thickBot="1">
      <c r="A7" s="28"/>
      <c r="B7" s="9"/>
      <c r="C7" s="31" t="s">
        <v>13</v>
      </c>
      <c r="D7" s="25" t="s">
        <v>11</v>
      </c>
      <c r="E7" s="10">
        <v>1580</v>
      </c>
      <c r="F7" s="10">
        <v>1</v>
      </c>
      <c r="G7" s="10">
        <f t="shared" ref="G7:G16" si="1">F7*2</f>
        <v>2</v>
      </c>
      <c r="H7" s="11"/>
      <c r="I7" s="10">
        <f t="shared" si="0"/>
        <v>3160</v>
      </c>
      <c r="J7" s="12"/>
      <c r="K7" s="38"/>
    </row>
    <row r="8" spans="1:11" ht="14.4" thickTop="1" thickBot="1">
      <c r="A8" s="28"/>
      <c r="B8" s="13" t="s">
        <v>14</v>
      </c>
      <c r="C8" s="32" t="s">
        <v>13</v>
      </c>
      <c r="D8" s="20" t="s">
        <v>11</v>
      </c>
      <c r="E8" s="14">
        <v>918</v>
      </c>
      <c r="F8" s="14">
        <v>0</v>
      </c>
      <c r="G8" s="14">
        <f t="shared" si="1"/>
        <v>0</v>
      </c>
      <c r="H8" s="14"/>
      <c r="I8" s="14">
        <f t="shared" si="0"/>
        <v>0</v>
      </c>
      <c r="J8" s="15"/>
      <c r="K8" s="37"/>
    </row>
    <row r="9" spans="1:11" ht="13.8" thickTop="1">
      <c r="A9" s="28"/>
      <c r="B9" s="6" t="s">
        <v>15</v>
      </c>
      <c r="C9" s="33" t="s">
        <v>13</v>
      </c>
      <c r="D9" s="22" t="s">
        <v>16</v>
      </c>
      <c r="E9" s="16">
        <v>1080</v>
      </c>
      <c r="F9" s="16">
        <v>4</v>
      </c>
      <c r="G9" s="16">
        <f t="shared" si="1"/>
        <v>8</v>
      </c>
      <c r="H9" s="7">
        <f>SUM(G9:G10)</f>
        <v>12</v>
      </c>
      <c r="I9" s="16">
        <f t="shared" si="0"/>
        <v>8640</v>
      </c>
      <c r="J9" s="17">
        <f>SUM(I9:I10)</f>
        <v>12960</v>
      </c>
      <c r="K9" s="18"/>
    </row>
    <row r="10" spans="1:11" ht="13.8" thickBot="1">
      <c r="A10" s="28"/>
      <c r="B10" s="9"/>
      <c r="C10" s="25" t="s">
        <v>17</v>
      </c>
      <c r="D10" s="25" t="s">
        <v>12</v>
      </c>
      <c r="E10" s="10">
        <v>1080</v>
      </c>
      <c r="F10" s="10">
        <v>4</v>
      </c>
      <c r="G10" s="10">
        <f>F10</f>
        <v>4</v>
      </c>
      <c r="H10" s="11"/>
      <c r="I10" s="10">
        <f t="shared" si="0"/>
        <v>4320</v>
      </c>
      <c r="J10" s="12"/>
      <c r="K10" s="36"/>
    </row>
    <row r="11" spans="1:11" ht="13.8" thickTop="1">
      <c r="A11" s="28"/>
      <c r="B11" s="6" t="s">
        <v>18</v>
      </c>
      <c r="C11" s="33" t="s">
        <v>13</v>
      </c>
      <c r="D11" s="26" t="s">
        <v>19</v>
      </c>
      <c r="E11" s="16">
        <v>378</v>
      </c>
      <c r="F11" s="16">
        <v>5</v>
      </c>
      <c r="G11" s="16">
        <f t="shared" si="1"/>
        <v>10</v>
      </c>
      <c r="H11" s="7">
        <f>SUM(G11:G15)</f>
        <v>43</v>
      </c>
      <c r="I11" s="16">
        <f t="shared" si="0"/>
        <v>3780</v>
      </c>
      <c r="J11" s="17">
        <f>SUM(I11:I15)</f>
        <v>16254</v>
      </c>
      <c r="K11" s="18"/>
    </row>
    <row r="12" spans="1:11">
      <c r="A12" s="28"/>
      <c r="B12" s="6"/>
      <c r="C12" s="30" t="s">
        <v>13</v>
      </c>
      <c r="D12" s="27" t="s">
        <v>20</v>
      </c>
      <c r="E12" s="3">
        <v>378</v>
      </c>
      <c r="F12" s="3">
        <v>2</v>
      </c>
      <c r="G12" s="3">
        <f t="shared" si="1"/>
        <v>4</v>
      </c>
      <c r="H12" s="7"/>
      <c r="I12" s="3">
        <f t="shared" si="0"/>
        <v>1512</v>
      </c>
      <c r="J12" s="8"/>
      <c r="K12" s="19"/>
    </row>
    <row r="13" spans="1:11">
      <c r="A13" s="28"/>
      <c r="B13" s="6"/>
      <c r="C13" s="30" t="s">
        <v>13</v>
      </c>
      <c r="D13" s="24" t="s">
        <v>21</v>
      </c>
      <c r="E13" s="3">
        <v>378</v>
      </c>
      <c r="F13" s="3">
        <v>8</v>
      </c>
      <c r="G13" s="3">
        <f t="shared" si="1"/>
        <v>16</v>
      </c>
      <c r="H13" s="7"/>
      <c r="I13" s="3">
        <f t="shared" si="0"/>
        <v>6048</v>
      </c>
      <c r="J13" s="8"/>
      <c r="K13" s="19"/>
    </row>
    <row r="14" spans="1:11">
      <c r="A14" s="28"/>
      <c r="B14" s="6"/>
      <c r="C14" s="24" t="s">
        <v>17</v>
      </c>
      <c r="D14" s="27" t="s">
        <v>19</v>
      </c>
      <c r="E14" s="3">
        <v>378</v>
      </c>
      <c r="F14" s="3">
        <v>4</v>
      </c>
      <c r="G14" s="3">
        <f>F14</f>
        <v>4</v>
      </c>
      <c r="H14" s="7"/>
      <c r="I14" s="3">
        <f t="shared" si="0"/>
        <v>1512</v>
      </c>
      <c r="J14" s="8"/>
      <c r="K14" s="19"/>
    </row>
    <row r="15" spans="1:11" ht="13.8" thickBot="1">
      <c r="A15" s="28"/>
      <c r="B15" s="9"/>
      <c r="C15" s="25" t="s">
        <v>17</v>
      </c>
      <c r="D15" s="25" t="s">
        <v>22</v>
      </c>
      <c r="E15" s="10">
        <v>378</v>
      </c>
      <c r="F15" s="10">
        <v>9</v>
      </c>
      <c r="G15" s="10">
        <f>F15</f>
        <v>9</v>
      </c>
      <c r="H15" s="11"/>
      <c r="I15" s="10">
        <f t="shared" si="0"/>
        <v>3402</v>
      </c>
      <c r="J15" s="12"/>
      <c r="K15" s="36"/>
    </row>
    <row r="16" spans="1:11" ht="14.4" thickTop="1" thickBot="1">
      <c r="A16" s="28"/>
      <c r="B16" s="13" t="s">
        <v>23</v>
      </c>
      <c r="C16" s="32" t="s">
        <v>24</v>
      </c>
      <c r="D16" s="20" t="s">
        <v>25</v>
      </c>
      <c r="E16" s="14">
        <v>880</v>
      </c>
      <c r="F16" s="14">
        <v>1</v>
      </c>
      <c r="G16" s="14">
        <f t="shared" si="1"/>
        <v>2</v>
      </c>
      <c r="H16" s="20">
        <v>2</v>
      </c>
      <c r="I16" s="14">
        <f t="shared" si="0"/>
        <v>1760</v>
      </c>
      <c r="J16" s="21">
        <f>SUM(I16)</f>
        <v>1760</v>
      </c>
      <c r="K16" s="37"/>
    </row>
    <row r="17" spans="1:11" ht="13.8" thickTop="1">
      <c r="A17" s="28"/>
      <c r="B17" s="22" t="s">
        <v>26</v>
      </c>
      <c r="C17" s="22"/>
      <c r="D17" s="22"/>
      <c r="E17" s="16"/>
      <c r="F17" s="16"/>
      <c r="G17" s="16"/>
      <c r="H17" s="16"/>
      <c r="I17" s="18">
        <f>SUM(I5:I16)</f>
        <v>40454</v>
      </c>
      <c r="J17" s="23">
        <f>SUM(J5:J16)</f>
        <v>40454</v>
      </c>
      <c r="K17" s="18"/>
    </row>
    <row r="18" spans="1:11">
      <c r="A18" s="28"/>
      <c r="B18" s="28"/>
      <c r="C18" s="29"/>
      <c r="D18" s="28"/>
      <c r="E18" s="28"/>
      <c r="F18" s="28"/>
      <c r="G18" s="28"/>
      <c r="H18" s="28"/>
      <c r="I18" s="28"/>
      <c r="J18" s="28"/>
      <c r="K18" s="28"/>
    </row>
    <row r="19" spans="1:11">
      <c r="A19" s="28"/>
      <c r="B19" s="28"/>
      <c r="C19" s="29"/>
      <c r="D19" s="28"/>
      <c r="E19" s="28"/>
      <c r="F19" s="28"/>
      <c r="G19" s="28"/>
      <c r="H19" s="28"/>
      <c r="I19" s="28"/>
      <c r="J19" s="28"/>
      <c r="K19" s="28"/>
    </row>
    <row r="20" spans="1:11">
      <c r="A20" s="28"/>
      <c r="B20" s="28"/>
      <c r="C20" s="29"/>
      <c r="D20" s="28"/>
      <c r="E20" s="28"/>
      <c r="F20" s="28"/>
      <c r="G20" s="28"/>
      <c r="H20" s="28"/>
      <c r="I20" s="28"/>
      <c r="J20" s="28"/>
      <c r="K20" s="28"/>
    </row>
    <row r="21" spans="1:11">
      <c r="K21" s="28"/>
    </row>
  </sheetData>
  <mergeCells count="9">
    <mergeCell ref="B11:B15"/>
    <mergeCell ref="H11:H15"/>
    <mergeCell ref="J11:J15"/>
    <mergeCell ref="B5:B7"/>
    <mergeCell ref="H5:H7"/>
    <mergeCell ref="J5:J7"/>
    <mergeCell ref="B9:B10"/>
    <mergeCell ref="H9:H10"/>
    <mergeCell ref="J9:J10"/>
  </mergeCells>
  <phoneticPr fontId="2"/>
  <pageMargins left="0.7" right="0.7" top="0.75" bottom="0.75" header="0.3" footer="0.3"/>
  <pageSetup paperSize="9" orientation="portrait" horizontalDpi="720" verticalDpi="7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価格見積もり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k-isshiki</dc:creator>
  <cp:lastModifiedBy>k-isshiki</cp:lastModifiedBy>
  <dcterms:created xsi:type="dcterms:W3CDTF">2021-09-08T16:10:18Z</dcterms:created>
  <dcterms:modified xsi:type="dcterms:W3CDTF">2021-09-08T16:14:37Z</dcterms:modified>
</cp:coreProperties>
</file>